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esktop\Инстр-ия по заполнению цикличного меню.в Фед. монит\"/>
    </mc:Choice>
  </mc:AlternateContent>
  <xr:revisionPtr revIDLastSave="0" documentId="13_ncr:1_{A89315A2-0523-4942-ABE5-224317F44E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 l="1"/>
  <c r="J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J196" i="1" s="1"/>
  <c r="I24" i="1"/>
  <c r="F24" i="1"/>
  <c r="G195" i="1"/>
  <c r="L157" i="1"/>
  <c r="F138" i="1"/>
  <c r="L138" i="1"/>
  <c r="H119" i="1"/>
  <c r="G119" i="1"/>
  <c r="L119" i="1"/>
  <c r="G100" i="1"/>
  <c r="H100" i="1"/>
  <c r="L100" i="1"/>
  <c r="G81" i="1"/>
  <c r="I81" i="1"/>
  <c r="G62" i="1"/>
  <c r="I62" i="1"/>
  <c r="I196" i="1"/>
  <c r="L62" i="1"/>
  <c r="H43" i="1"/>
  <c r="L43" i="1"/>
  <c r="H24" i="1"/>
  <c r="H196" i="1" s="1"/>
  <c r="L196" i="1" l="1"/>
  <c r="F196" i="1"/>
  <c r="G196" i="1"/>
</calcChain>
</file>

<file path=xl/sharedStrings.xml><?xml version="1.0" encoding="utf-8"?>
<sst xmlns="http://schemas.openxmlformats.org/spreadsheetml/2006/main" count="325" uniqueCount="94">
  <si>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</si>
  <si>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</si>
  <si>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</si>
  <si>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</si>
  <si>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</si>
  <si>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</si>
  <si>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</si>
  <si>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</si>
  <si>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</si>
  <si>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</si>
  <si>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</si>
  <si>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</si>
  <si>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</si>
  <si>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</si>
  <si>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</si>
  <si>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</si>
  <si>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</si>
  <si>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</si>
  <si>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</si>
  <si>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</si>
  <si>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</si>
  <si>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</si>
  <si>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</si>
  <si>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</si>
  <si>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</si>
  <si>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</si>
  <si>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</si>
  <si>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</si>
  <si>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</si>
  <si>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</si>
  <si>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</si>
  <si>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</si>
  <si>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</si>
  <si>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</si>
  <si>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</si>
  <si>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</si>
  <si>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</si>
  <si>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</si>
  <si>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</si>
  <si>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</si>
  <si>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суп картофельный с бобовыми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</si>
  <si>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</si>
  <si>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</si>
  <si>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</si>
  <si>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</si>
  <si>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</si>
  <si>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соус томатный</t>
  </si>
  <si>
    <t>соус</t>
  </si>
  <si>
    <t>п/в</t>
  </si>
  <si>
    <t>п/ф</t>
  </si>
  <si>
    <t>огурец соленый</t>
  </si>
  <si>
    <t>суп крестьянский с крупой, со сметаной</t>
  </si>
  <si>
    <t>биточки рыбные</t>
  </si>
  <si>
    <t>катрофель отварной с маслом</t>
  </si>
  <si>
    <t>напиток из шиповника</t>
  </si>
  <si>
    <t>банан</t>
  </si>
  <si>
    <t>фрукт</t>
  </si>
  <si>
    <t>икра кабачковая</t>
  </si>
  <si>
    <t>борщ с капустой и картофелем со сметаной</t>
  </si>
  <si>
    <t>котлета куринная</t>
  </si>
  <si>
    <t>каша рисовая рассыпчатая</t>
  </si>
  <si>
    <t>кисель из концентрата на плод-ягод. экс.</t>
  </si>
  <si>
    <t xml:space="preserve">соус </t>
  </si>
  <si>
    <t>горошек зеленый консервированный</t>
  </si>
  <si>
    <t>суп с макаронными изделиями и картоф.</t>
  </si>
  <si>
    <t>котлеты мясные</t>
  </si>
  <si>
    <t>каша гречневая рассыпчатая</t>
  </si>
  <si>
    <t>компот из смеси сухофруктов</t>
  </si>
  <si>
    <t>яблоко</t>
  </si>
  <si>
    <t>помидор соленый</t>
  </si>
  <si>
    <t>щи из свежей капусты со сметаной</t>
  </si>
  <si>
    <t>котлеты рыбные</t>
  </si>
  <si>
    <t>макаронные изделия отварные с маслом</t>
  </si>
  <si>
    <t>сок персиковый</t>
  </si>
  <si>
    <t xml:space="preserve">кукуруза консервированная </t>
  </si>
  <si>
    <t>котлеты куринные</t>
  </si>
  <si>
    <t>капуста тушенная</t>
  </si>
  <si>
    <t>компот из кураги</t>
  </si>
  <si>
    <t>апельсин</t>
  </si>
  <si>
    <t>рассольник ленинградский со сметаной</t>
  </si>
  <si>
    <t>шницель мясной</t>
  </si>
  <si>
    <t>картофель отварной с маслом</t>
  </si>
  <si>
    <t>сок виноградный</t>
  </si>
  <si>
    <t>суп картофельный с крупой</t>
  </si>
  <si>
    <t>тефтели рыбные</t>
  </si>
  <si>
    <t>компот из сухофруктов</t>
  </si>
  <si>
    <t>суп картофельный с клецками</t>
  </si>
  <si>
    <t>компот из изюма</t>
  </si>
  <si>
    <t xml:space="preserve"> суп из овощей со сметаной</t>
  </si>
  <si>
    <t>котлета мясная</t>
  </si>
  <si>
    <t xml:space="preserve">кисель из конц. на плодовых или ягод. экст </t>
  </si>
  <si>
    <t>Директор  МКОУ "Боровская СОШ"</t>
  </si>
  <si>
    <t>Л.В. Казакова</t>
  </si>
  <si>
    <t>МКОУ "Боровская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</si>
</sst>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G23" sqref="G23:I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93</v>
      </c>
      <c r="D1" s="59"/>
      <c r="E1" s="59"/>
      <c r="F1" s="12" t="s">
        <v>16</v>
      </c>
      <c r="G1" s="2" t="s">
        <v>17</v>
      </c>
      <c r="H1" s="60" t="s">
        <v>91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92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2021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1.23</v>
      </c>
      <c r="H14" s="43">
        <v>1.74</v>
      </c>
      <c r="I14" s="43">
        <v>5.87</v>
      </c>
      <c r="J14" s="43">
        <v>44.16</v>
      </c>
      <c r="K14" s="44" t="s">
        <v>48</v>
      </c>
      <c r="L14" s="43">
        <v>12.6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6.87</v>
      </c>
      <c r="H15" s="43">
        <v>6.72</v>
      </c>
      <c r="I15" s="43">
        <v>21.45</v>
      </c>
      <c r="J15" s="43">
        <v>133.80000000000001</v>
      </c>
      <c r="K15" s="44">
        <v>63</v>
      </c>
      <c r="L15" s="43">
        <v>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5.9</v>
      </c>
      <c r="H16" s="43">
        <v>4.2699999999999996</v>
      </c>
      <c r="I16" s="43">
        <v>14.86</v>
      </c>
      <c r="J16" s="43">
        <v>134.80000000000001</v>
      </c>
      <c r="K16" s="44" t="s">
        <v>49</v>
      </c>
      <c r="L16" s="43">
        <v>28.24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155</v>
      </c>
      <c r="G17" s="43">
        <v>5.4</v>
      </c>
      <c r="H17" s="43">
        <v>11.52</v>
      </c>
      <c r="I17" s="43">
        <v>18.57</v>
      </c>
      <c r="J17" s="43">
        <v>229.56</v>
      </c>
      <c r="K17" s="44">
        <v>211</v>
      </c>
      <c r="L17" s="43">
        <v>6.23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 t="s">
        <v>48</v>
      </c>
      <c r="L18" s="43">
        <v>19.010000000000002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48</v>
      </c>
      <c r="L19" s="43">
        <v>4.29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48</v>
      </c>
      <c r="L20" s="43">
        <v>2.4</v>
      </c>
    </row>
    <row r="21" spans="1:12" ht="14.4" x14ac:dyDescent="0.3">
      <c r="A21" s="23"/>
      <c r="B21" s="15"/>
      <c r="C21" s="11"/>
      <c r="D21" s="6" t="s">
        <v>56</v>
      </c>
      <c r="E21" s="42" t="s">
        <v>68</v>
      </c>
      <c r="F21" s="43">
        <v>125</v>
      </c>
      <c r="G21" s="43">
        <v>0.5</v>
      </c>
      <c r="H21" s="43">
        <v>0.5</v>
      </c>
      <c r="I21" s="43">
        <v>12.25</v>
      </c>
      <c r="J21" s="43">
        <v>58.75</v>
      </c>
      <c r="K21" s="44" t="s">
        <v>48</v>
      </c>
      <c r="L21" s="43">
        <v>18.23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918</v>
      </c>
      <c r="G23" s="19">
        <f t="shared" ref="G23:J23" si="2">SUM(G14:G22)</f>
        <v>26.689999999999998</v>
      </c>
      <c r="H23" s="19">
        <f t="shared" si="2"/>
        <v>25.58</v>
      </c>
      <c r="I23" s="19">
        <f t="shared" si="2"/>
        <v>126.69999999999999</v>
      </c>
      <c r="J23" s="19">
        <f t="shared" si="2"/>
        <v>851.28999999999985</v>
      </c>
      <c r="K23" s="25"/>
      <c r="L23" s="19">
        <f t="shared" ref="L23" si="3">SUM(L14:L22)</f>
        <v>98.000000000000028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918</v>
      </c>
      <c r="G24" s="32">
        <f t="shared" ref="G24:J24" si="4">G13+G23</f>
        <v>26.689999999999998</v>
      </c>
      <c r="H24" s="32">
        <f t="shared" si="4"/>
        <v>25.58</v>
      </c>
      <c r="I24" s="32">
        <f t="shared" si="4"/>
        <v>126.69999999999999</v>
      </c>
      <c r="J24" s="32">
        <f t="shared" si="4"/>
        <v>851.28999999999985</v>
      </c>
      <c r="K24" s="32"/>
      <c r="L24" s="32">
        <f t="shared" ref="L24" si="5">L13+L23</f>
        <v>98.000000000000028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60</v>
      </c>
      <c r="G33" s="43">
        <v>0.48</v>
      </c>
      <c r="H33" s="43">
        <v>0.06</v>
      </c>
      <c r="I33" s="43">
        <v>1.02</v>
      </c>
      <c r="J33" s="43">
        <v>15</v>
      </c>
      <c r="K33" s="44" t="s">
        <v>48</v>
      </c>
      <c r="L33" s="53">
        <v>10.58</v>
      </c>
    </row>
    <row r="34" spans="1:12" ht="14.4" x14ac:dyDescent="0.3">
      <c r="A34" s="14"/>
      <c r="B34" s="15"/>
      <c r="C34" s="11"/>
      <c r="D34" s="7" t="s">
        <v>27</v>
      </c>
      <c r="E34" s="51" t="s">
        <v>51</v>
      </c>
      <c r="F34" s="43">
        <v>210</v>
      </c>
      <c r="G34" s="43">
        <v>1.74</v>
      </c>
      <c r="H34" s="43">
        <v>9.92</v>
      </c>
      <c r="I34" s="43">
        <v>7.21</v>
      </c>
      <c r="J34" s="43">
        <v>109.64</v>
      </c>
      <c r="K34" s="44">
        <v>65</v>
      </c>
      <c r="L34" s="53">
        <v>10.48</v>
      </c>
    </row>
    <row r="35" spans="1:12" ht="14.4" x14ac:dyDescent="0.3">
      <c r="A35" s="14"/>
      <c r="B35" s="15"/>
      <c r="C35" s="11"/>
      <c r="D35" s="7" t="s">
        <v>28</v>
      </c>
      <c r="E35" s="51" t="s">
        <v>52</v>
      </c>
      <c r="F35" s="43">
        <v>100</v>
      </c>
      <c r="G35" s="43">
        <v>12.59</v>
      </c>
      <c r="H35" s="43">
        <v>9.67</v>
      </c>
      <c r="I35" s="43">
        <v>10.9</v>
      </c>
      <c r="J35" s="43">
        <v>159.66</v>
      </c>
      <c r="K35" s="44" t="s">
        <v>48</v>
      </c>
      <c r="L35" s="53">
        <v>28.24</v>
      </c>
    </row>
    <row r="36" spans="1:12" ht="14.4" x14ac:dyDescent="0.3">
      <c r="A36" s="14"/>
      <c r="B36" s="15"/>
      <c r="C36" s="11"/>
      <c r="D36" s="7" t="s">
        <v>29</v>
      </c>
      <c r="E36" s="51" t="s">
        <v>53</v>
      </c>
      <c r="F36" s="43">
        <v>155</v>
      </c>
      <c r="G36" s="43">
        <v>2.85</v>
      </c>
      <c r="H36" s="43">
        <v>4.3099999999999996</v>
      </c>
      <c r="I36" s="43">
        <v>16.329999999999998</v>
      </c>
      <c r="J36" s="43">
        <v>142.35</v>
      </c>
      <c r="K36" s="44">
        <v>136</v>
      </c>
      <c r="L36" s="53">
        <v>15.45</v>
      </c>
    </row>
    <row r="37" spans="1:12" ht="14.4" x14ac:dyDescent="0.3">
      <c r="A37" s="14"/>
      <c r="B37" s="15"/>
      <c r="C37" s="11"/>
      <c r="D37" s="7" t="s">
        <v>30</v>
      </c>
      <c r="E37" s="51" t="s">
        <v>54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301</v>
      </c>
      <c r="L37" s="53">
        <v>10.77</v>
      </c>
    </row>
    <row r="38" spans="1:12" ht="14.4" x14ac:dyDescent="0.3">
      <c r="A38" s="14"/>
      <c r="B38" s="15"/>
      <c r="C38" s="11"/>
      <c r="D38" s="7" t="s">
        <v>31</v>
      </c>
      <c r="E38" s="51" t="s">
        <v>44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48</v>
      </c>
      <c r="L38" s="53">
        <v>4.29</v>
      </c>
    </row>
    <row r="39" spans="1:12" ht="14.4" x14ac:dyDescent="0.3">
      <c r="A39" s="14"/>
      <c r="B39" s="15"/>
      <c r="C39" s="11"/>
      <c r="D39" s="7" t="s">
        <v>32</v>
      </c>
      <c r="E39" s="51" t="s">
        <v>45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48</v>
      </c>
      <c r="L39" s="53">
        <v>2.4</v>
      </c>
    </row>
    <row r="40" spans="1:12" ht="14.4" x14ac:dyDescent="0.3">
      <c r="A40" s="14"/>
      <c r="B40" s="15"/>
      <c r="C40" s="11"/>
      <c r="D40" s="6" t="s">
        <v>47</v>
      </c>
      <c r="E40" s="52" t="s">
        <v>46</v>
      </c>
      <c r="F40" s="43">
        <v>40</v>
      </c>
      <c r="G40" s="43">
        <v>0.46</v>
      </c>
      <c r="H40" s="43">
        <v>1.68</v>
      </c>
      <c r="I40" s="43">
        <v>3.2</v>
      </c>
      <c r="J40" s="43">
        <v>29.8</v>
      </c>
      <c r="K40" s="44">
        <v>105</v>
      </c>
      <c r="L40" s="54">
        <v>3.66</v>
      </c>
    </row>
    <row r="41" spans="1:12" ht="14.4" x14ac:dyDescent="0.3">
      <c r="A41" s="14"/>
      <c r="B41" s="15"/>
      <c r="C41" s="11"/>
      <c r="D41" s="6" t="s">
        <v>56</v>
      </c>
      <c r="E41" s="52" t="s">
        <v>55</v>
      </c>
      <c r="F41" s="43">
        <v>125</v>
      </c>
      <c r="G41" s="43">
        <v>1.87</v>
      </c>
      <c r="H41" s="43">
        <v>0.62</v>
      </c>
      <c r="I41" s="43">
        <v>26.25</v>
      </c>
      <c r="J41" s="43">
        <v>120</v>
      </c>
      <c r="K41" s="44" t="s">
        <v>48</v>
      </c>
      <c r="L41" s="54">
        <v>12.13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948</v>
      </c>
      <c r="G42" s="19">
        <f t="shared" ref="G42" si="10">SUM(G33:G41)</f>
        <v>26.39</v>
      </c>
      <c r="H42" s="19">
        <f t="shared" ref="H42" si="11">SUM(H33:H41)</f>
        <v>27.339999999999996</v>
      </c>
      <c r="I42" s="19">
        <f t="shared" ref="I42" si="12">SUM(I33:I41)</f>
        <v>117.08999999999999</v>
      </c>
      <c r="J42" s="19">
        <f t="shared" ref="J42:L42" si="13">SUM(J33:J41)</f>
        <v>821.24999999999989</v>
      </c>
      <c r="K42" s="25"/>
      <c r="L42" s="19">
        <f t="shared" si="13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948</v>
      </c>
      <c r="G43" s="32">
        <f t="shared" ref="G43" si="14">G32+G42</f>
        <v>26.39</v>
      </c>
      <c r="H43" s="32">
        <f t="shared" ref="H43" si="15">H32+H42</f>
        <v>27.339999999999996</v>
      </c>
      <c r="I43" s="32">
        <f t="shared" ref="I43" si="16">I32+I42</f>
        <v>117.08999999999999</v>
      </c>
      <c r="J43" s="32">
        <f t="shared" ref="J43:L43" si="17">J32+J42</f>
        <v>821.24999999999989</v>
      </c>
      <c r="K43" s="32"/>
      <c r="L43" s="32">
        <f t="shared" si="17"/>
        <v>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57</v>
      </c>
      <c r="F52" s="43">
        <v>60</v>
      </c>
      <c r="G52" s="43">
        <v>0.72</v>
      </c>
      <c r="H52" s="43">
        <v>2.83</v>
      </c>
      <c r="I52" s="43">
        <v>4.62</v>
      </c>
      <c r="J52" s="43">
        <v>46.5</v>
      </c>
      <c r="K52" s="44" t="s">
        <v>48</v>
      </c>
      <c r="L52" s="43">
        <v>11.15</v>
      </c>
    </row>
    <row r="53" spans="1:12" ht="14.4" x14ac:dyDescent="0.3">
      <c r="A53" s="23"/>
      <c r="B53" s="15"/>
      <c r="C53" s="11"/>
      <c r="D53" s="7" t="s">
        <v>27</v>
      </c>
      <c r="E53" s="51" t="s">
        <v>58</v>
      </c>
      <c r="F53" s="43">
        <v>210</v>
      </c>
      <c r="G53" s="43">
        <v>2</v>
      </c>
      <c r="H53" s="43">
        <v>2.56</v>
      </c>
      <c r="I53" s="43">
        <v>13.08</v>
      </c>
      <c r="J53" s="43">
        <v>109.64</v>
      </c>
      <c r="K53" s="44">
        <v>56</v>
      </c>
      <c r="L53" s="43">
        <v>11.87</v>
      </c>
    </row>
    <row r="54" spans="1:12" ht="14.4" x14ac:dyDescent="0.3">
      <c r="A54" s="23"/>
      <c r="B54" s="15"/>
      <c r="C54" s="11"/>
      <c r="D54" s="7" t="s">
        <v>28</v>
      </c>
      <c r="E54" s="51" t="s">
        <v>59</v>
      </c>
      <c r="F54" s="43">
        <v>100</v>
      </c>
      <c r="G54" s="43">
        <v>13.12</v>
      </c>
      <c r="H54" s="43">
        <v>14.07</v>
      </c>
      <c r="I54" s="43">
        <v>13.18</v>
      </c>
      <c r="J54" s="43">
        <v>111.66</v>
      </c>
      <c r="K54" s="44" t="s">
        <v>48</v>
      </c>
      <c r="L54" s="43">
        <v>46.32</v>
      </c>
    </row>
    <row r="55" spans="1:12" ht="14.4" x14ac:dyDescent="0.3">
      <c r="A55" s="23"/>
      <c r="B55" s="15"/>
      <c r="C55" s="11"/>
      <c r="D55" s="7" t="s">
        <v>29</v>
      </c>
      <c r="E55" s="51" t="s">
        <v>60</v>
      </c>
      <c r="F55" s="43">
        <v>150</v>
      </c>
      <c r="G55" s="43">
        <v>3.63</v>
      </c>
      <c r="H55" s="43">
        <v>4.29</v>
      </c>
      <c r="I55" s="43">
        <v>16.66</v>
      </c>
      <c r="J55" s="43">
        <v>199.95</v>
      </c>
      <c r="K55" s="44">
        <v>176</v>
      </c>
      <c r="L55" s="43">
        <v>12.78</v>
      </c>
    </row>
    <row r="56" spans="1:12" ht="14.4" x14ac:dyDescent="0.3">
      <c r="A56" s="23"/>
      <c r="B56" s="15"/>
      <c r="C56" s="11"/>
      <c r="D56" s="7" t="s">
        <v>30</v>
      </c>
      <c r="E56" s="51" t="s">
        <v>61</v>
      </c>
      <c r="F56" s="43">
        <v>180</v>
      </c>
      <c r="G56" s="43">
        <v>0.38</v>
      </c>
      <c r="H56" s="43">
        <v>0.1</v>
      </c>
      <c r="I56" s="43">
        <v>31.75</v>
      </c>
      <c r="J56" s="43">
        <v>141.84</v>
      </c>
      <c r="K56" s="44">
        <v>305</v>
      </c>
      <c r="L56" s="43">
        <v>5.53</v>
      </c>
    </row>
    <row r="57" spans="1:12" ht="14.4" x14ac:dyDescent="0.3">
      <c r="A57" s="23"/>
      <c r="B57" s="15"/>
      <c r="C57" s="11"/>
      <c r="D57" s="7" t="s">
        <v>31</v>
      </c>
      <c r="E57" s="51" t="s">
        <v>44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48</v>
      </c>
      <c r="L57" s="43">
        <v>4.29</v>
      </c>
    </row>
    <row r="58" spans="1:12" ht="14.4" x14ac:dyDescent="0.3">
      <c r="A58" s="23"/>
      <c r="B58" s="15"/>
      <c r="C58" s="11"/>
      <c r="D58" s="7" t="s">
        <v>32</v>
      </c>
      <c r="E58" s="51" t="s">
        <v>45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48</v>
      </c>
      <c r="L58" s="43">
        <v>2.4</v>
      </c>
    </row>
    <row r="59" spans="1:12" ht="14.4" x14ac:dyDescent="0.3">
      <c r="A59" s="23"/>
      <c r="B59" s="15"/>
      <c r="C59" s="11"/>
      <c r="D59" s="6" t="s">
        <v>62</v>
      </c>
      <c r="E59" s="52" t="s">
        <v>46</v>
      </c>
      <c r="F59" s="43">
        <v>40</v>
      </c>
      <c r="G59" s="43">
        <v>0.57999999999999996</v>
      </c>
      <c r="H59" s="43">
        <v>2.83</v>
      </c>
      <c r="I59" s="43">
        <v>5.03</v>
      </c>
      <c r="J59" s="43">
        <v>47.96</v>
      </c>
      <c r="K59" s="44">
        <v>233</v>
      </c>
      <c r="L59" s="43">
        <v>3.66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818</v>
      </c>
      <c r="G61" s="19">
        <f t="shared" ref="G61" si="22">SUM(G52:G60)</f>
        <v>26.219999999999995</v>
      </c>
      <c r="H61" s="19">
        <f t="shared" ref="H61" si="23">SUM(H52:H60)</f>
        <v>27.509999999999998</v>
      </c>
      <c r="I61" s="19">
        <f t="shared" ref="I61" si="24">SUM(I52:I60)</f>
        <v>117.82</v>
      </c>
      <c r="J61" s="19">
        <f t="shared" ref="J61:L61" si="25">SUM(J52:J60)</f>
        <v>822.96999999999991</v>
      </c>
      <c r="K61" s="25"/>
      <c r="L61" s="19">
        <f t="shared" si="25"/>
        <v>98.000000000000014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818</v>
      </c>
      <c r="G62" s="32">
        <f t="shared" ref="G62" si="26">G51+G61</f>
        <v>26.219999999999995</v>
      </c>
      <c r="H62" s="32">
        <f t="shared" ref="H62" si="27">H51+H61</f>
        <v>27.509999999999998</v>
      </c>
      <c r="I62" s="32">
        <f t="shared" ref="I62" si="28">I51+I61</f>
        <v>117.82</v>
      </c>
      <c r="J62" s="32">
        <f t="shared" ref="J62:L62" si="29">J51+J61</f>
        <v>822.96999999999991</v>
      </c>
      <c r="K62" s="32"/>
      <c r="L62" s="32">
        <f t="shared" si="29"/>
        <v>98.000000000000014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63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 t="s">
        <v>48</v>
      </c>
      <c r="L71" s="43">
        <v>11.49</v>
      </c>
    </row>
    <row r="72" spans="1:12" ht="14.4" x14ac:dyDescent="0.3">
      <c r="A72" s="23"/>
      <c r="B72" s="15"/>
      <c r="C72" s="11"/>
      <c r="D72" s="7" t="s">
        <v>27</v>
      </c>
      <c r="E72" s="51" t="s">
        <v>64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59</v>
      </c>
      <c r="L72" s="43">
        <v>7.71</v>
      </c>
    </row>
    <row r="73" spans="1:12" ht="14.4" x14ac:dyDescent="0.3">
      <c r="A73" s="23"/>
      <c r="B73" s="15"/>
      <c r="C73" s="11"/>
      <c r="D73" s="7" t="s">
        <v>28</v>
      </c>
      <c r="E73" s="51" t="s">
        <v>65</v>
      </c>
      <c r="F73" s="43">
        <v>100</v>
      </c>
      <c r="G73" s="43">
        <v>9.58</v>
      </c>
      <c r="H73" s="43">
        <v>13.5</v>
      </c>
      <c r="I73" s="43">
        <v>13</v>
      </c>
      <c r="J73" s="43">
        <v>113.23</v>
      </c>
      <c r="K73" s="44" t="s">
        <v>48</v>
      </c>
      <c r="L73" s="43">
        <v>28.24</v>
      </c>
    </row>
    <row r="74" spans="1:12" ht="14.4" x14ac:dyDescent="0.3">
      <c r="A74" s="23"/>
      <c r="B74" s="15"/>
      <c r="C74" s="11"/>
      <c r="D74" s="7" t="s">
        <v>29</v>
      </c>
      <c r="E74" s="51" t="s">
        <v>66</v>
      </c>
      <c r="F74" s="43">
        <v>150</v>
      </c>
      <c r="G74" s="43">
        <v>6</v>
      </c>
      <c r="H74" s="43">
        <v>7.5</v>
      </c>
      <c r="I74" s="43">
        <v>11.01</v>
      </c>
      <c r="J74" s="43">
        <v>232.8</v>
      </c>
      <c r="K74" s="44">
        <v>172</v>
      </c>
      <c r="L74" s="43">
        <v>3.66</v>
      </c>
    </row>
    <row r="75" spans="1:12" ht="14.4" x14ac:dyDescent="0.3">
      <c r="A75" s="23"/>
      <c r="B75" s="15"/>
      <c r="C75" s="11"/>
      <c r="D75" s="7" t="s">
        <v>30</v>
      </c>
      <c r="E75" s="51" t="s">
        <v>67</v>
      </c>
      <c r="F75" s="43">
        <v>180</v>
      </c>
      <c r="G75" s="43">
        <v>0.59</v>
      </c>
      <c r="H75" s="43">
        <v>8.1000000000000003E-2</v>
      </c>
      <c r="I75" s="43">
        <v>28.11</v>
      </c>
      <c r="J75" s="43">
        <v>119.52</v>
      </c>
      <c r="K75" s="44">
        <v>293</v>
      </c>
      <c r="L75" s="43">
        <v>12.07</v>
      </c>
    </row>
    <row r="76" spans="1:12" ht="14.4" x14ac:dyDescent="0.3">
      <c r="A76" s="23"/>
      <c r="B76" s="15"/>
      <c r="C76" s="11"/>
      <c r="D76" s="7" t="s">
        <v>31</v>
      </c>
      <c r="E76" s="51" t="s">
        <v>44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48</v>
      </c>
      <c r="L76" s="43">
        <v>5.34</v>
      </c>
    </row>
    <row r="77" spans="1:12" ht="14.4" x14ac:dyDescent="0.3">
      <c r="A77" s="23"/>
      <c r="B77" s="15"/>
      <c r="C77" s="11"/>
      <c r="D77" s="7" t="s">
        <v>32</v>
      </c>
      <c r="E77" s="51" t="s">
        <v>45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48</v>
      </c>
      <c r="L77" s="43">
        <v>4.29</v>
      </c>
    </row>
    <row r="78" spans="1:12" ht="14.4" x14ac:dyDescent="0.3">
      <c r="A78" s="23"/>
      <c r="B78" s="15"/>
      <c r="C78" s="11"/>
      <c r="D78" s="6" t="s">
        <v>47</v>
      </c>
      <c r="E78" s="51" t="s">
        <v>46</v>
      </c>
      <c r="F78" s="43">
        <v>40</v>
      </c>
      <c r="G78" s="43">
        <v>0.46</v>
      </c>
      <c r="H78" s="43">
        <v>1.68</v>
      </c>
      <c r="I78" s="43">
        <v>3.2</v>
      </c>
      <c r="J78" s="43">
        <v>29.8</v>
      </c>
      <c r="K78" s="44">
        <v>105</v>
      </c>
      <c r="L78" s="43">
        <v>2.4</v>
      </c>
    </row>
    <row r="79" spans="1:12" ht="14.4" x14ac:dyDescent="0.3">
      <c r="A79" s="23"/>
      <c r="B79" s="15"/>
      <c r="C79" s="11"/>
      <c r="D79" s="6" t="s">
        <v>56</v>
      </c>
      <c r="E79" s="52" t="s">
        <v>68</v>
      </c>
      <c r="F79" s="43">
        <v>125</v>
      </c>
      <c r="G79" s="43">
        <v>0.5</v>
      </c>
      <c r="H79" s="43">
        <v>0.5</v>
      </c>
      <c r="I79" s="43">
        <v>12.25</v>
      </c>
      <c r="J79" s="43">
        <v>58.75</v>
      </c>
      <c r="K79" s="44" t="s">
        <v>48</v>
      </c>
      <c r="L79" s="43">
        <v>22.8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933</v>
      </c>
      <c r="G80" s="19">
        <f t="shared" ref="G80" si="34">SUM(G71:G79)</f>
        <v>26.69</v>
      </c>
      <c r="H80" s="19">
        <f t="shared" ref="H80" si="35">SUM(H71:H79)</f>
        <v>27.930999999999997</v>
      </c>
      <c r="I80" s="19">
        <f t="shared" ref="I80" si="36">SUM(I71:I79)</f>
        <v>117.04</v>
      </c>
      <c r="J80" s="19">
        <f t="shared" ref="J80:L80" si="37">SUM(J71:J79)</f>
        <v>822.2399999999999</v>
      </c>
      <c r="K80" s="25"/>
      <c r="L80" s="19">
        <f t="shared" si="37"/>
        <v>98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933</v>
      </c>
      <c r="G81" s="32">
        <f t="shared" ref="G81" si="38">G70+G80</f>
        <v>26.69</v>
      </c>
      <c r="H81" s="32">
        <f t="shared" ref="H81" si="39">H70+H80</f>
        <v>27.930999999999997</v>
      </c>
      <c r="I81" s="32">
        <f t="shared" ref="I81" si="40">I70+I80</f>
        <v>117.04</v>
      </c>
      <c r="J81" s="32">
        <f t="shared" ref="J81:L81" si="41">J70+J80</f>
        <v>822.2399999999999</v>
      </c>
      <c r="K81" s="32"/>
      <c r="L81" s="32">
        <f t="shared" si="41"/>
        <v>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69</v>
      </c>
      <c r="F90" s="43">
        <v>60</v>
      </c>
      <c r="G90" s="43">
        <v>0.48</v>
      </c>
      <c r="H90" s="43">
        <v>0.06</v>
      </c>
      <c r="I90" s="43">
        <v>2.1</v>
      </c>
      <c r="J90" s="43">
        <v>12</v>
      </c>
      <c r="K90" s="44" t="s">
        <v>48</v>
      </c>
      <c r="L90" s="43">
        <v>9.27</v>
      </c>
    </row>
    <row r="91" spans="1:12" ht="14.4" x14ac:dyDescent="0.3">
      <c r="A91" s="23"/>
      <c r="B91" s="15"/>
      <c r="C91" s="11"/>
      <c r="D91" s="7" t="s">
        <v>27</v>
      </c>
      <c r="E91" s="51" t="s">
        <v>70</v>
      </c>
      <c r="F91" s="43">
        <v>210</v>
      </c>
      <c r="G91" s="43">
        <v>1.97</v>
      </c>
      <c r="H91" s="43">
        <v>6.95</v>
      </c>
      <c r="I91" s="43">
        <v>8.66</v>
      </c>
      <c r="J91" s="43">
        <v>181.44</v>
      </c>
      <c r="K91" s="44">
        <v>53</v>
      </c>
      <c r="L91" s="43">
        <v>10.5</v>
      </c>
    </row>
    <row r="92" spans="1:12" ht="14.4" x14ac:dyDescent="0.3">
      <c r="A92" s="23"/>
      <c r="B92" s="15"/>
      <c r="C92" s="11"/>
      <c r="D92" s="7" t="s">
        <v>28</v>
      </c>
      <c r="E92" s="51" t="s">
        <v>71</v>
      </c>
      <c r="F92" s="43">
        <v>100</v>
      </c>
      <c r="G92" s="43">
        <v>11.65</v>
      </c>
      <c r="H92" s="43">
        <v>19.649999999999999</v>
      </c>
      <c r="I92" s="43">
        <v>16.510000000000002</v>
      </c>
      <c r="J92" s="43">
        <v>168</v>
      </c>
      <c r="K92" s="44" t="s">
        <v>48</v>
      </c>
      <c r="L92" s="43">
        <v>46.3</v>
      </c>
    </row>
    <row r="93" spans="1:12" ht="14.4" x14ac:dyDescent="0.3">
      <c r="A93" s="23"/>
      <c r="B93" s="15"/>
      <c r="C93" s="11"/>
      <c r="D93" s="7" t="s">
        <v>29</v>
      </c>
      <c r="E93" s="51" t="s">
        <v>72</v>
      </c>
      <c r="F93" s="43">
        <v>155</v>
      </c>
      <c r="G93" s="43">
        <v>5.51</v>
      </c>
      <c r="H93" s="43">
        <v>15.56</v>
      </c>
      <c r="I93" s="43">
        <v>26.44</v>
      </c>
      <c r="J93" s="43">
        <v>168.45</v>
      </c>
      <c r="K93" s="44">
        <v>211</v>
      </c>
      <c r="L93" s="43">
        <v>6.23</v>
      </c>
    </row>
    <row r="94" spans="1:12" ht="14.4" x14ac:dyDescent="0.3">
      <c r="A94" s="23"/>
      <c r="B94" s="15"/>
      <c r="C94" s="11"/>
      <c r="D94" s="7" t="s">
        <v>30</v>
      </c>
      <c r="E94" s="51" t="s">
        <v>73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 t="s">
        <v>48</v>
      </c>
      <c r="L94" s="43">
        <v>19.010000000000002</v>
      </c>
    </row>
    <row r="95" spans="1:12" ht="14.4" x14ac:dyDescent="0.3">
      <c r="A95" s="23"/>
      <c r="B95" s="15"/>
      <c r="C95" s="11"/>
      <c r="D95" s="7" t="s">
        <v>31</v>
      </c>
      <c r="E95" s="51" t="s">
        <v>44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48</v>
      </c>
      <c r="L95" s="43">
        <v>4.29</v>
      </c>
    </row>
    <row r="96" spans="1:12" ht="14.4" x14ac:dyDescent="0.3">
      <c r="A96" s="23"/>
      <c r="B96" s="15"/>
      <c r="C96" s="11"/>
      <c r="D96" s="7" t="s">
        <v>32</v>
      </c>
      <c r="E96" s="51" t="s">
        <v>45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48</v>
      </c>
      <c r="L96" s="43">
        <v>2.4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803</v>
      </c>
      <c r="G99" s="19">
        <f t="shared" ref="G99" si="46">SUM(G90:G98)</f>
        <v>26</v>
      </c>
      <c r="H99" s="19">
        <f t="shared" ref="H99" si="47">SUM(H90:H98)</f>
        <v>43.25</v>
      </c>
      <c r="I99" s="19">
        <f t="shared" ref="I99" si="48">SUM(I90:I98)</f>
        <v>117.61000000000001</v>
      </c>
      <c r="J99" s="19">
        <f t="shared" ref="J99:L99" si="49">SUM(J90:J98)</f>
        <v>821.1099999999999</v>
      </c>
      <c r="K99" s="25"/>
      <c r="L99" s="19">
        <f t="shared" si="49"/>
        <v>98.000000000000014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803</v>
      </c>
      <c r="G100" s="32">
        <f t="shared" ref="G100" si="50">G89+G99</f>
        <v>26</v>
      </c>
      <c r="H100" s="32">
        <f t="shared" ref="H100" si="51">H89+H99</f>
        <v>43.25</v>
      </c>
      <c r="I100" s="32">
        <f t="shared" ref="I100" si="52">I89+I99</f>
        <v>117.61000000000001</v>
      </c>
      <c r="J100" s="32">
        <f t="shared" ref="J100:L100" si="53">J89+J99</f>
        <v>821.1099999999999</v>
      </c>
      <c r="K100" s="32"/>
      <c r="L100" s="32">
        <f t="shared" si="53"/>
        <v>98.000000000000014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74</v>
      </c>
      <c r="F109" s="43">
        <v>60</v>
      </c>
      <c r="G109" s="43">
        <v>1.23</v>
      </c>
      <c r="H109" s="43">
        <v>1.74</v>
      </c>
      <c r="I109" s="43">
        <v>5.87</v>
      </c>
      <c r="J109" s="43">
        <v>44.06</v>
      </c>
      <c r="K109" s="44" t="s">
        <v>48</v>
      </c>
      <c r="L109" s="43">
        <v>10.15</v>
      </c>
    </row>
    <row r="110" spans="1:12" ht="14.4" x14ac:dyDescent="0.3">
      <c r="A110" s="23"/>
      <c r="B110" s="15"/>
      <c r="C110" s="11"/>
      <c r="D110" s="7" t="s">
        <v>27</v>
      </c>
      <c r="E110" s="51" t="s">
        <v>40</v>
      </c>
      <c r="F110" s="43">
        <v>200</v>
      </c>
      <c r="G110" s="43">
        <v>4.3899999999999997</v>
      </c>
      <c r="H110" s="43">
        <v>4.21</v>
      </c>
      <c r="I110" s="43">
        <v>13.22</v>
      </c>
      <c r="J110" s="43">
        <v>118.6</v>
      </c>
      <c r="K110" s="44">
        <v>63</v>
      </c>
      <c r="L110" s="43">
        <v>7</v>
      </c>
    </row>
    <row r="111" spans="1:12" ht="14.4" x14ac:dyDescent="0.3">
      <c r="A111" s="23"/>
      <c r="B111" s="15"/>
      <c r="C111" s="11"/>
      <c r="D111" s="7" t="s">
        <v>28</v>
      </c>
      <c r="E111" s="51" t="s">
        <v>75</v>
      </c>
      <c r="F111" s="43">
        <v>100</v>
      </c>
      <c r="G111" s="43">
        <v>10.36</v>
      </c>
      <c r="H111" s="43">
        <v>15.52</v>
      </c>
      <c r="I111" s="43">
        <v>14.59</v>
      </c>
      <c r="J111" s="43">
        <v>218.56</v>
      </c>
      <c r="K111" s="44" t="s">
        <v>48</v>
      </c>
      <c r="L111" s="43">
        <v>37.380000000000003</v>
      </c>
    </row>
    <row r="112" spans="1:12" ht="14.4" x14ac:dyDescent="0.3">
      <c r="A112" s="23"/>
      <c r="B112" s="15"/>
      <c r="C112" s="11"/>
      <c r="D112" s="7" t="s">
        <v>29</v>
      </c>
      <c r="E112" s="51" t="s">
        <v>76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110.52</v>
      </c>
      <c r="K112" s="44">
        <v>140</v>
      </c>
      <c r="L112" s="43">
        <v>11.54</v>
      </c>
    </row>
    <row r="113" spans="1:12" ht="14.4" x14ac:dyDescent="0.3">
      <c r="A113" s="23"/>
      <c r="B113" s="15"/>
      <c r="C113" s="11"/>
      <c r="D113" s="7" t="s">
        <v>30</v>
      </c>
      <c r="E113" s="51" t="s">
        <v>77</v>
      </c>
      <c r="F113" s="43">
        <v>180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293</v>
      </c>
      <c r="L113" s="43">
        <v>7.43</v>
      </c>
    </row>
    <row r="114" spans="1:12" ht="14.4" x14ac:dyDescent="0.3">
      <c r="A114" s="23"/>
      <c r="B114" s="15"/>
      <c r="C114" s="11"/>
      <c r="D114" s="7" t="s">
        <v>31</v>
      </c>
      <c r="E114" s="51" t="s">
        <v>44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48</v>
      </c>
      <c r="L114" s="43">
        <v>4.29</v>
      </c>
    </row>
    <row r="115" spans="1:12" ht="14.4" x14ac:dyDescent="0.3">
      <c r="A115" s="23"/>
      <c r="B115" s="15"/>
      <c r="C115" s="11"/>
      <c r="D115" s="7" t="s">
        <v>32</v>
      </c>
      <c r="E115" s="51" t="s">
        <v>45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48</v>
      </c>
      <c r="L115" s="43">
        <v>2.4</v>
      </c>
    </row>
    <row r="116" spans="1:12" ht="14.4" x14ac:dyDescent="0.3">
      <c r="A116" s="23"/>
      <c r="B116" s="15"/>
      <c r="C116" s="11"/>
      <c r="D116" s="6" t="s">
        <v>56</v>
      </c>
      <c r="E116" s="52" t="s">
        <v>78</v>
      </c>
      <c r="F116" s="43">
        <v>125</v>
      </c>
      <c r="G116" s="43">
        <v>0.5</v>
      </c>
      <c r="H116" s="43">
        <v>0.25</v>
      </c>
      <c r="I116" s="43">
        <v>14.37</v>
      </c>
      <c r="J116" s="43">
        <v>61.25</v>
      </c>
      <c r="K116" s="44">
        <v>338</v>
      </c>
      <c r="L116" s="43">
        <v>17.809999999999999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893</v>
      </c>
      <c r="G118" s="19">
        <f t="shared" ref="G118:J118" si="56">SUM(G109:G117)</f>
        <v>26.06</v>
      </c>
      <c r="H118" s="19">
        <f t="shared" si="56"/>
        <v>27.440999999999999</v>
      </c>
      <c r="I118" s="19">
        <f t="shared" si="56"/>
        <v>117.19</v>
      </c>
      <c r="J118" s="19">
        <f t="shared" si="56"/>
        <v>821.7299999999999</v>
      </c>
      <c r="K118" s="25"/>
      <c r="L118" s="19">
        <f t="shared" ref="L118" si="57">SUM(L109:L117)</f>
        <v>98.000000000000014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893</v>
      </c>
      <c r="G119" s="32">
        <f t="shared" ref="G119" si="58">G108+G118</f>
        <v>26.06</v>
      </c>
      <c r="H119" s="32">
        <f t="shared" ref="H119" si="59">H108+H118</f>
        <v>27.440999999999999</v>
      </c>
      <c r="I119" s="32">
        <f t="shared" ref="I119" si="60">I108+I118</f>
        <v>117.19</v>
      </c>
      <c r="J119" s="32">
        <f t="shared" ref="J119:L119" si="61">J108+J118</f>
        <v>821.7299999999999</v>
      </c>
      <c r="K119" s="32"/>
      <c r="L119" s="32">
        <f t="shared" si="61"/>
        <v>98.000000000000014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50</v>
      </c>
      <c r="F128" s="43">
        <v>60</v>
      </c>
      <c r="G128" s="43">
        <v>0.48</v>
      </c>
      <c r="H128" s="43">
        <v>0.06</v>
      </c>
      <c r="I128" s="43">
        <v>1.02</v>
      </c>
      <c r="J128" s="43">
        <v>15</v>
      </c>
      <c r="K128" s="44" t="s">
        <v>48</v>
      </c>
      <c r="L128" s="43">
        <v>11.13</v>
      </c>
    </row>
    <row r="129" spans="1:12" ht="14.4" x14ac:dyDescent="0.3">
      <c r="A129" s="14"/>
      <c r="B129" s="15"/>
      <c r="C129" s="11"/>
      <c r="D129" s="7" t="s">
        <v>27</v>
      </c>
      <c r="E129" s="51" t="s">
        <v>79</v>
      </c>
      <c r="F129" s="43">
        <v>210</v>
      </c>
      <c r="G129" s="43">
        <v>7.17</v>
      </c>
      <c r="H129" s="43">
        <v>12.06</v>
      </c>
      <c r="I129" s="43">
        <v>22.65</v>
      </c>
      <c r="J129" s="43">
        <v>185.63</v>
      </c>
      <c r="K129" s="44">
        <v>54</v>
      </c>
      <c r="L129" s="43">
        <v>15.8</v>
      </c>
    </row>
    <row r="130" spans="1:12" ht="14.4" x14ac:dyDescent="0.3">
      <c r="A130" s="14"/>
      <c r="B130" s="15"/>
      <c r="C130" s="11"/>
      <c r="D130" s="7" t="s">
        <v>28</v>
      </c>
      <c r="E130" s="51" t="s">
        <v>80</v>
      </c>
      <c r="F130" s="43">
        <v>100</v>
      </c>
      <c r="G130" s="43">
        <v>9.75</v>
      </c>
      <c r="H130" s="43">
        <v>4.95</v>
      </c>
      <c r="I130" s="43">
        <v>9.8000000000000007</v>
      </c>
      <c r="J130" s="43">
        <v>147.16</v>
      </c>
      <c r="K130" s="44" t="s">
        <v>48</v>
      </c>
      <c r="L130" s="43">
        <v>29.92</v>
      </c>
    </row>
    <row r="131" spans="1:12" ht="14.4" x14ac:dyDescent="0.3">
      <c r="A131" s="14"/>
      <c r="B131" s="15"/>
      <c r="C131" s="11"/>
      <c r="D131" s="7" t="s">
        <v>29</v>
      </c>
      <c r="E131" s="51" t="s">
        <v>81</v>
      </c>
      <c r="F131" s="43">
        <v>155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136</v>
      </c>
      <c r="L131" s="43">
        <v>15.45</v>
      </c>
    </row>
    <row r="132" spans="1:12" ht="14.4" x14ac:dyDescent="0.3">
      <c r="A132" s="14"/>
      <c r="B132" s="15"/>
      <c r="C132" s="11"/>
      <c r="D132" s="7" t="s">
        <v>30</v>
      </c>
      <c r="E132" s="51" t="s">
        <v>82</v>
      </c>
      <c r="F132" s="43">
        <v>200</v>
      </c>
      <c r="G132" s="43">
        <v>0.6</v>
      </c>
      <c r="H132" s="43">
        <v>0.4</v>
      </c>
      <c r="I132" s="43">
        <v>32.1</v>
      </c>
      <c r="J132" s="43">
        <v>136.4</v>
      </c>
      <c r="K132" s="44" t="s">
        <v>48</v>
      </c>
      <c r="L132" s="43">
        <v>19.010000000000002</v>
      </c>
    </row>
    <row r="133" spans="1:12" ht="14.4" x14ac:dyDescent="0.3">
      <c r="A133" s="14"/>
      <c r="B133" s="15"/>
      <c r="C133" s="11"/>
      <c r="D133" s="7" t="s">
        <v>31</v>
      </c>
      <c r="E133" s="51" t="s">
        <v>44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48</v>
      </c>
      <c r="L133" s="43">
        <v>4.29</v>
      </c>
    </row>
    <row r="134" spans="1:12" ht="14.4" x14ac:dyDescent="0.3">
      <c r="A134" s="14"/>
      <c r="B134" s="15"/>
      <c r="C134" s="11"/>
      <c r="D134" s="7" t="s">
        <v>32</v>
      </c>
      <c r="E134" s="51" t="s">
        <v>45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48</v>
      </c>
      <c r="L134" s="43">
        <v>2.4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803</v>
      </c>
      <c r="G137" s="19">
        <f t="shared" ref="G137:J137" si="64">SUM(G128:G136)</f>
        <v>26.89</v>
      </c>
      <c r="H137" s="19">
        <f t="shared" si="64"/>
        <v>27.449999999999996</v>
      </c>
      <c r="I137" s="19">
        <f t="shared" si="64"/>
        <v>117.05000000000001</v>
      </c>
      <c r="J137" s="19">
        <f t="shared" si="64"/>
        <v>822.45999999999992</v>
      </c>
      <c r="K137" s="25"/>
      <c r="L137" s="19">
        <f t="shared" ref="L137" si="65">SUM(L128:L136)</f>
        <v>98.000000000000014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803</v>
      </c>
      <c r="G138" s="32">
        <f t="shared" ref="G138" si="66">G127+G137</f>
        <v>26.89</v>
      </c>
      <c r="H138" s="32">
        <f t="shared" ref="H138" si="67">H127+H137</f>
        <v>27.449999999999996</v>
      </c>
      <c r="I138" s="32">
        <f t="shared" ref="I138" si="68">I127+I137</f>
        <v>117.05000000000001</v>
      </c>
      <c r="J138" s="32">
        <f t="shared" ref="J138:L138" si="69">J127+J137</f>
        <v>822.45999999999992</v>
      </c>
      <c r="K138" s="32"/>
      <c r="L138" s="32">
        <f t="shared" si="69"/>
        <v>98.000000000000014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57</v>
      </c>
      <c r="F147" s="43">
        <v>60</v>
      </c>
      <c r="G147" s="43">
        <v>0.72</v>
      </c>
      <c r="H147" s="43">
        <v>2.83</v>
      </c>
      <c r="I147" s="43">
        <v>4.62</v>
      </c>
      <c r="J147" s="43">
        <v>46.5</v>
      </c>
      <c r="K147" s="44" t="s">
        <v>48</v>
      </c>
      <c r="L147" s="43">
        <v>11.15</v>
      </c>
    </row>
    <row r="148" spans="1:12" ht="14.4" x14ac:dyDescent="0.3">
      <c r="A148" s="23"/>
      <c r="B148" s="15"/>
      <c r="C148" s="11"/>
      <c r="D148" s="7" t="s">
        <v>27</v>
      </c>
      <c r="E148" s="51" t="s">
        <v>83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61</v>
      </c>
      <c r="L148" s="43">
        <v>5.56</v>
      </c>
    </row>
    <row r="149" spans="1:12" ht="14.4" x14ac:dyDescent="0.3">
      <c r="A149" s="23"/>
      <c r="B149" s="15"/>
      <c r="C149" s="11"/>
      <c r="D149" s="7" t="s">
        <v>28</v>
      </c>
      <c r="E149" s="51" t="s">
        <v>84</v>
      </c>
      <c r="F149" s="43">
        <v>100</v>
      </c>
      <c r="G149" s="43">
        <v>12.66</v>
      </c>
      <c r="H149" s="43">
        <v>15.76</v>
      </c>
      <c r="I149" s="43">
        <v>29.81</v>
      </c>
      <c r="J149" s="43">
        <v>140.52000000000001</v>
      </c>
      <c r="K149" s="44" t="s">
        <v>48</v>
      </c>
      <c r="L149" s="43">
        <v>24.46</v>
      </c>
    </row>
    <row r="150" spans="1:12" ht="14.4" x14ac:dyDescent="0.3">
      <c r="A150" s="23"/>
      <c r="B150" s="15"/>
      <c r="C150" s="11"/>
      <c r="D150" s="7" t="s">
        <v>29</v>
      </c>
      <c r="E150" s="51" t="s">
        <v>60</v>
      </c>
      <c r="F150" s="43">
        <v>150</v>
      </c>
      <c r="G150" s="43">
        <v>3.65</v>
      </c>
      <c r="H150" s="43">
        <v>5.37</v>
      </c>
      <c r="I150" s="43">
        <v>9.68</v>
      </c>
      <c r="J150" s="43">
        <v>169.85</v>
      </c>
      <c r="K150" s="44">
        <v>176</v>
      </c>
      <c r="L150" s="43">
        <v>10.65</v>
      </c>
    </row>
    <row r="151" spans="1:12" ht="14.4" x14ac:dyDescent="0.3">
      <c r="A151" s="23"/>
      <c r="B151" s="15"/>
      <c r="C151" s="11"/>
      <c r="D151" s="7" t="s">
        <v>30</v>
      </c>
      <c r="E151" s="51" t="s">
        <v>85</v>
      </c>
      <c r="F151" s="43">
        <v>180</v>
      </c>
      <c r="G151" s="43">
        <v>0.31</v>
      </c>
      <c r="H151" s="43">
        <v>6.8000000000000005E-2</v>
      </c>
      <c r="I151" s="43">
        <v>2.86</v>
      </c>
      <c r="J151" s="43">
        <v>109.98</v>
      </c>
      <c r="K151" s="44">
        <v>293</v>
      </c>
      <c r="L151" s="43">
        <v>5.34</v>
      </c>
    </row>
    <row r="152" spans="1:12" ht="14.4" x14ac:dyDescent="0.3">
      <c r="A152" s="23"/>
      <c r="B152" s="15"/>
      <c r="C152" s="11"/>
      <c r="D152" s="7" t="s">
        <v>31</v>
      </c>
      <c r="E152" s="51" t="s">
        <v>44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48</v>
      </c>
      <c r="L152" s="43">
        <v>4.29</v>
      </c>
    </row>
    <row r="153" spans="1:12" ht="14.4" x14ac:dyDescent="0.3">
      <c r="A153" s="23"/>
      <c r="B153" s="15"/>
      <c r="C153" s="11"/>
      <c r="D153" s="7" t="s">
        <v>32</v>
      </c>
      <c r="E153" s="51" t="s">
        <v>45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48</v>
      </c>
      <c r="L153" s="43">
        <v>2.4</v>
      </c>
    </row>
    <row r="154" spans="1:12" ht="14.4" x14ac:dyDescent="0.3">
      <c r="A154" s="23"/>
      <c r="B154" s="15"/>
      <c r="C154" s="11"/>
      <c r="D154" s="6" t="s">
        <v>56</v>
      </c>
      <c r="E154" s="52" t="s">
        <v>55</v>
      </c>
      <c r="F154" s="43">
        <v>125</v>
      </c>
      <c r="G154" s="43">
        <v>1.87</v>
      </c>
      <c r="H154" s="43">
        <v>0.62</v>
      </c>
      <c r="I154" s="43">
        <v>27.25</v>
      </c>
      <c r="J154" s="43">
        <v>120</v>
      </c>
      <c r="K154" s="44" t="s">
        <v>48</v>
      </c>
      <c r="L154" s="43">
        <v>34.15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893</v>
      </c>
      <c r="G156" s="19">
        <f t="shared" ref="G156:J156" si="72">SUM(G147:G155)</f>
        <v>26.18</v>
      </c>
      <c r="H156" s="19">
        <f t="shared" si="72"/>
        <v>27.648</v>
      </c>
      <c r="I156" s="19">
        <f t="shared" si="72"/>
        <v>117.41</v>
      </c>
      <c r="J156" s="19">
        <f t="shared" si="72"/>
        <v>820.87</v>
      </c>
      <c r="K156" s="25"/>
      <c r="L156" s="19">
        <f t="shared" ref="L156" si="73">SUM(L147:L155)</f>
        <v>98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893</v>
      </c>
      <c r="G157" s="32">
        <f t="shared" ref="G157" si="74">G146+G156</f>
        <v>26.18</v>
      </c>
      <c r="H157" s="32">
        <f t="shared" ref="H157" si="75">H146+H156</f>
        <v>27.648</v>
      </c>
      <c r="I157" s="32">
        <f t="shared" ref="I157" si="76">I146+I156</f>
        <v>117.41</v>
      </c>
      <c r="J157" s="32">
        <f t="shared" ref="J157:L157" si="77">J146+J156</f>
        <v>820.87</v>
      </c>
      <c r="K157" s="32"/>
      <c r="L157" s="32">
        <f t="shared" si="77"/>
        <v>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0.48</v>
      </c>
      <c r="H166" s="43">
        <v>0.06</v>
      </c>
      <c r="I166" s="43">
        <v>2.1</v>
      </c>
      <c r="J166" s="43">
        <v>12</v>
      </c>
      <c r="K166" s="44" t="s">
        <v>48</v>
      </c>
      <c r="L166" s="43">
        <v>10.7</v>
      </c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3.24</v>
      </c>
      <c r="H167" s="43">
        <v>3.67</v>
      </c>
      <c r="I167" s="43">
        <v>15.03</v>
      </c>
      <c r="J167" s="43">
        <v>115.4</v>
      </c>
      <c r="K167" s="44">
        <v>62</v>
      </c>
      <c r="L167" s="43">
        <v>6.09</v>
      </c>
    </row>
    <row r="168" spans="1:12" ht="14.4" x14ac:dyDescent="0.3">
      <c r="A168" s="23"/>
      <c r="B168" s="15"/>
      <c r="C168" s="11"/>
      <c r="D168" s="7" t="s">
        <v>28</v>
      </c>
      <c r="E168" s="42" t="s">
        <v>75</v>
      </c>
      <c r="F168" s="43">
        <v>100</v>
      </c>
      <c r="G168" s="43">
        <v>8.5500000000000007</v>
      </c>
      <c r="H168" s="43">
        <v>16.59</v>
      </c>
      <c r="I168" s="43">
        <v>2.89</v>
      </c>
      <c r="J168" s="43">
        <v>221</v>
      </c>
      <c r="K168" s="44" t="s">
        <v>48</v>
      </c>
      <c r="L168" s="43">
        <v>29.92</v>
      </c>
    </row>
    <row r="169" spans="1:12" ht="14.4" x14ac:dyDescent="0.3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7.59</v>
      </c>
      <c r="H169" s="43">
        <v>6.09</v>
      </c>
      <c r="I169" s="43">
        <v>28.64</v>
      </c>
      <c r="J169" s="43">
        <v>158.54</v>
      </c>
      <c r="K169" s="44">
        <v>172</v>
      </c>
      <c r="L169" s="43">
        <v>12.07</v>
      </c>
    </row>
    <row r="170" spans="1:12" ht="14.4" x14ac:dyDescent="0.3">
      <c r="A170" s="23"/>
      <c r="B170" s="15"/>
      <c r="C170" s="11"/>
      <c r="D170" s="7" t="s">
        <v>30</v>
      </c>
      <c r="E170" s="42" t="s">
        <v>87</v>
      </c>
      <c r="F170" s="43">
        <v>180</v>
      </c>
      <c r="G170" s="43">
        <v>0.31</v>
      </c>
      <c r="H170" s="43">
        <v>0.09</v>
      </c>
      <c r="I170" s="43">
        <v>21.04</v>
      </c>
      <c r="J170" s="43">
        <v>88.56</v>
      </c>
      <c r="K170" s="44">
        <v>293</v>
      </c>
      <c r="L170" s="43">
        <v>10.77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3.95</v>
      </c>
      <c r="H171" s="43">
        <v>0.5</v>
      </c>
      <c r="I171" s="43">
        <v>23.95</v>
      </c>
      <c r="J171" s="43">
        <v>116.9</v>
      </c>
      <c r="K171" s="44" t="s">
        <v>48</v>
      </c>
      <c r="L171" s="43">
        <v>4.29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48</v>
      </c>
      <c r="L172" s="43">
        <v>2.4</v>
      </c>
    </row>
    <row r="173" spans="1:12" ht="14.4" x14ac:dyDescent="0.3">
      <c r="A173" s="23"/>
      <c r="B173" s="15"/>
      <c r="C173" s="11"/>
      <c r="D173" s="6" t="s">
        <v>56</v>
      </c>
      <c r="E173" s="42" t="s">
        <v>78</v>
      </c>
      <c r="F173" s="43">
        <v>125</v>
      </c>
      <c r="G173" s="43">
        <v>0.5</v>
      </c>
      <c r="H173" s="43">
        <v>0.25</v>
      </c>
      <c r="I173" s="43">
        <v>14.37</v>
      </c>
      <c r="J173" s="43">
        <v>61.25</v>
      </c>
      <c r="K173" s="44">
        <v>338</v>
      </c>
      <c r="L173" s="43">
        <v>21.76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 t="shared" ref="G175:J175" si="80">SUM(G166:G174)</f>
        <v>26.459999999999997</v>
      </c>
      <c r="H175" s="19">
        <f t="shared" si="80"/>
        <v>27.58</v>
      </c>
      <c r="I175" s="19">
        <f t="shared" si="80"/>
        <v>117.36999999999999</v>
      </c>
      <c r="J175" s="19">
        <f t="shared" si="80"/>
        <v>822.17</v>
      </c>
      <c r="K175" s="25"/>
      <c r="L175" s="19">
        <f t="shared" ref="L175" si="81">SUM(L166:L174)</f>
        <v>98.000000000000014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893</v>
      </c>
      <c r="G176" s="32">
        <f t="shared" ref="G176" si="82">G165+G175</f>
        <v>26.459999999999997</v>
      </c>
      <c r="H176" s="32">
        <f t="shared" ref="H176" si="83">H165+H175</f>
        <v>27.58</v>
      </c>
      <c r="I176" s="32">
        <f t="shared" ref="I176" si="84">I165+I175</f>
        <v>117.36999999999999</v>
      </c>
      <c r="J176" s="32">
        <f t="shared" ref="J176:L176" si="85">J165+J175</f>
        <v>822.17</v>
      </c>
      <c r="K176" s="32"/>
      <c r="L176" s="32">
        <f t="shared" si="85"/>
        <v>98.000000000000014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50</v>
      </c>
      <c r="F185" s="43">
        <v>60</v>
      </c>
      <c r="G185" s="43">
        <v>0.48</v>
      </c>
      <c r="H185" s="43">
        <v>0.06</v>
      </c>
      <c r="I185" s="43">
        <v>1.02</v>
      </c>
      <c r="J185" s="43">
        <v>15</v>
      </c>
      <c r="K185" s="44" t="s">
        <v>48</v>
      </c>
      <c r="L185" s="43">
        <v>10.58</v>
      </c>
    </row>
    <row r="186" spans="1:12" ht="14.4" x14ac:dyDescent="0.3">
      <c r="A186" s="23"/>
      <c r="B186" s="15"/>
      <c r="C186" s="11"/>
      <c r="D186" s="7" t="s">
        <v>27</v>
      </c>
      <c r="E186" s="51" t="s">
        <v>88</v>
      </c>
      <c r="F186" s="43">
        <v>210</v>
      </c>
      <c r="G186" s="43">
        <v>4.83</v>
      </c>
      <c r="H186" s="43">
        <v>8.98</v>
      </c>
      <c r="I186" s="43">
        <v>13.65</v>
      </c>
      <c r="J186" s="43">
        <v>117.56</v>
      </c>
      <c r="K186" s="44">
        <v>67</v>
      </c>
      <c r="L186" s="43">
        <v>8.3800000000000008</v>
      </c>
    </row>
    <row r="187" spans="1:12" ht="14.4" x14ac:dyDescent="0.3">
      <c r="A187" s="23"/>
      <c r="B187" s="15"/>
      <c r="C187" s="11"/>
      <c r="D187" s="7" t="s">
        <v>28</v>
      </c>
      <c r="E187" s="51" t="s">
        <v>89</v>
      </c>
      <c r="F187" s="43">
        <v>100</v>
      </c>
      <c r="G187" s="43">
        <v>9.6999999999999993</v>
      </c>
      <c r="H187" s="43">
        <v>9.4</v>
      </c>
      <c r="I187" s="43">
        <v>20.059999999999999</v>
      </c>
      <c r="J187" s="43">
        <v>189.8</v>
      </c>
      <c r="K187" s="44" t="s">
        <v>48</v>
      </c>
      <c r="L187" s="43">
        <v>29.4</v>
      </c>
    </row>
    <row r="188" spans="1:12" ht="14.4" x14ac:dyDescent="0.3">
      <c r="A188" s="23"/>
      <c r="B188" s="15"/>
      <c r="C188" s="11"/>
      <c r="D188" s="7" t="s">
        <v>29</v>
      </c>
      <c r="E188" s="51" t="s">
        <v>76</v>
      </c>
      <c r="F188" s="43">
        <v>150</v>
      </c>
      <c r="G188" s="43">
        <v>4.55</v>
      </c>
      <c r="H188" s="43">
        <v>8.06</v>
      </c>
      <c r="I188" s="43">
        <v>12.1</v>
      </c>
      <c r="J188" s="43">
        <v>133.21</v>
      </c>
      <c r="K188" s="44">
        <v>140</v>
      </c>
      <c r="L188" s="43">
        <v>11.54</v>
      </c>
    </row>
    <row r="189" spans="1:12" ht="14.4" x14ac:dyDescent="0.3">
      <c r="A189" s="23"/>
      <c r="B189" s="15"/>
      <c r="C189" s="11"/>
      <c r="D189" s="7" t="s">
        <v>30</v>
      </c>
      <c r="E189" s="51" t="s">
        <v>90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305</v>
      </c>
      <c r="L189" s="43">
        <v>5.53</v>
      </c>
    </row>
    <row r="190" spans="1:12" ht="14.4" x14ac:dyDescent="0.3">
      <c r="A190" s="23"/>
      <c r="B190" s="15"/>
      <c r="C190" s="11"/>
      <c r="D190" s="7" t="s">
        <v>31</v>
      </c>
      <c r="E190" s="51" t="s">
        <v>44</v>
      </c>
      <c r="F190" s="43">
        <v>50</v>
      </c>
      <c r="G190" s="43">
        <v>3.95</v>
      </c>
      <c r="H190" s="43">
        <v>0.5</v>
      </c>
      <c r="I190" s="43">
        <v>14.25</v>
      </c>
      <c r="J190" s="43">
        <v>116.9</v>
      </c>
      <c r="K190" s="44" t="s">
        <v>48</v>
      </c>
      <c r="L190" s="43">
        <v>4.29</v>
      </c>
    </row>
    <row r="191" spans="1:12" ht="14.4" x14ac:dyDescent="0.3">
      <c r="A191" s="23"/>
      <c r="B191" s="15"/>
      <c r="C191" s="11"/>
      <c r="D191" s="7" t="s">
        <v>32</v>
      </c>
      <c r="E191" s="51" t="s">
        <v>45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48</v>
      </c>
      <c r="L191" s="43">
        <v>2.4</v>
      </c>
    </row>
    <row r="192" spans="1:12" ht="14.4" x14ac:dyDescent="0.3">
      <c r="A192" s="23"/>
      <c r="B192" s="15"/>
      <c r="C192" s="11"/>
      <c r="D192" s="6" t="s">
        <v>56</v>
      </c>
      <c r="E192" s="52" t="s">
        <v>68</v>
      </c>
      <c r="F192" s="43">
        <v>125</v>
      </c>
      <c r="G192" s="43">
        <v>0.5</v>
      </c>
      <c r="H192" s="43">
        <v>0.5</v>
      </c>
      <c r="I192" s="43">
        <v>12.25</v>
      </c>
      <c r="J192" s="43">
        <v>58.75</v>
      </c>
      <c r="K192" s="44" t="s">
        <v>48</v>
      </c>
      <c r="L192" s="43">
        <v>25.88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903</v>
      </c>
      <c r="G194" s="19">
        <f t="shared" ref="G194:J194" si="88">SUM(G185:G193)</f>
        <v>26.229999999999997</v>
      </c>
      <c r="H194" s="19">
        <f t="shared" si="88"/>
        <v>27.93</v>
      </c>
      <c r="I194" s="19">
        <f t="shared" si="88"/>
        <v>117.42999999999999</v>
      </c>
      <c r="J194" s="19">
        <f t="shared" si="88"/>
        <v>821.58</v>
      </c>
      <c r="K194" s="25"/>
      <c r="L194" s="19">
        <f t="shared" ref="L194" si="89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903</v>
      </c>
      <c r="G195" s="32">
        <f t="shared" ref="G195" si="90">G184+G194</f>
        <v>26.229999999999997</v>
      </c>
      <c r="H195" s="32">
        <f t="shared" ref="H195" si="91">H184+H194</f>
        <v>27.93</v>
      </c>
      <c r="I195" s="32">
        <f t="shared" ref="I195" si="92">I184+I194</f>
        <v>117.42999999999999</v>
      </c>
      <c r="J195" s="32">
        <f t="shared" ref="J195:L195" si="93">J184+J194</f>
        <v>821.58</v>
      </c>
      <c r="K195" s="32"/>
      <c r="L195" s="32">
        <f t="shared" si="93"/>
        <v>98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880.5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26.381</v>
      </c>
      <c r="H196" s="34">
        <f t="shared" si="94"/>
        <v>28.965999999999998</v>
      </c>
      <c r="I196" s="34">
        <f t="shared" si="94"/>
        <v>118.271</v>
      </c>
      <c r="J196" s="34">
        <f t="shared" si="94"/>
        <v>824.76700000000005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98.000000000000014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dcterms:created xsi:type="dcterms:W3CDTF">2022-05-16T14:23:56Z</dcterms:created>
  <dcterms:modified xsi:type="dcterms:W3CDTF">2023-10-23T01:08:41Z</dcterms:modified>
</cp:coreProperties>
</file>